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ulnaz\Desktop\статус одна команда\"/>
    </mc:Choice>
  </mc:AlternateContent>
  <bookViews>
    <workbookView xWindow="3735" yWindow="3090" windowWidth="28800" windowHeight="15450"/>
  </bookViews>
  <sheets>
    <sheet name="Казань СОШ 18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17" i="1"/>
  <c r="O19" i="1"/>
  <c r="O2" i="1"/>
  <c r="O18" i="1"/>
  <c r="O8" i="1"/>
  <c r="O13" i="1"/>
  <c r="O10" i="1"/>
  <c r="O16" i="1"/>
  <c r="O11" i="1"/>
  <c r="O14" i="1"/>
  <c r="O3" i="1"/>
  <c r="O9" i="1"/>
  <c r="O12" i="1"/>
  <c r="O15" i="1"/>
  <c r="O5" i="1"/>
  <c r="O6" i="1"/>
</calcChain>
</file>

<file path=xl/sharedStrings.xml><?xml version="1.0" encoding="utf-8"?>
<sst xmlns="http://schemas.openxmlformats.org/spreadsheetml/2006/main" count="212" uniqueCount="156">
  <si>
    <t>Название команды</t>
  </si>
  <si>
    <t>ФИО первого участника</t>
  </si>
  <si>
    <t>ФИО второго участника</t>
  </si>
  <si>
    <t>ФИО третьего участника</t>
  </si>
  <si>
    <t>ФИО четвертого участника</t>
  </si>
  <si>
    <t>ФИО пятого участника</t>
  </si>
  <si>
    <t>Класс</t>
  </si>
  <si>
    <t>Район</t>
  </si>
  <si>
    <t>Короткое название образовательной организации</t>
  </si>
  <si>
    <t>ФИО педагога</t>
  </si>
  <si>
    <t>Место проведения</t>
  </si>
  <si>
    <t>ВОЛШЕБНЫЕ УМЫ</t>
  </si>
  <si>
    <t>Залялиев Булат Ильназович</t>
  </si>
  <si>
    <t>Пеплайкина Амелия Робертовна</t>
  </si>
  <si>
    <t>Гринин Владислав Александрович</t>
  </si>
  <si>
    <t>Хайдарова Варвара Артемовна</t>
  </si>
  <si>
    <t>Гарипова Амира Нурвилевна</t>
  </si>
  <si>
    <t>Советский</t>
  </si>
  <si>
    <t>МБОУ "Многопрофильный лицей №187"</t>
  </si>
  <si>
    <t>Шмыков Николай Александрович</t>
  </si>
  <si>
    <t>Казань СОШ 184</t>
  </si>
  <si>
    <t>Комета</t>
  </si>
  <si>
    <t xml:space="preserve">Бурдина София Анатольевна </t>
  </si>
  <si>
    <t xml:space="preserve">Каргин Александр Романович </t>
  </si>
  <si>
    <t>Тюрин Даян Антонович</t>
  </si>
  <si>
    <t>Хайрутдинов Тимур Амирович</t>
  </si>
  <si>
    <t>Шамсахметов Давид Тимурович</t>
  </si>
  <si>
    <t>Московский</t>
  </si>
  <si>
    <t>МБОУ «122 гимназия»</t>
  </si>
  <si>
    <t xml:space="preserve">Политковская Лариса Геннадьевна </t>
  </si>
  <si>
    <t>Эрудит</t>
  </si>
  <si>
    <t>Бригаднова Элена Викентьевна</t>
  </si>
  <si>
    <t>Багманов Амир Айратович</t>
  </si>
  <si>
    <t>Гатауллин Инсаф Ильшатович</t>
  </si>
  <si>
    <t>Мухаметзянов Аскар Айратович</t>
  </si>
  <si>
    <t>Губайдуллин Нурсултан Тимурович</t>
  </si>
  <si>
    <t>Лицей Инженерный центр</t>
  </si>
  <si>
    <t>Скрыпник Инна Владимировна</t>
  </si>
  <si>
    <t>Инженеры будущего</t>
  </si>
  <si>
    <t xml:space="preserve">Геффель Марк Денисович </t>
  </si>
  <si>
    <t xml:space="preserve">Асатов Карим Искандерович </t>
  </si>
  <si>
    <t>Гилемханов Фатих Шамилевич</t>
  </si>
  <si>
    <t xml:space="preserve">Валиев Аскар Артурович </t>
  </si>
  <si>
    <t>Романенко Яна Евгеньевна</t>
  </si>
  <si>
    <t>МБОУ «Многопрофильный лицей 187»</t>
  </si>
  <si>
    <t>Лукоянова Светлана Викторовна</t>
  </si>
  <si>
    <t>Радуга</t>
  </si>
  <si>
    <t>Салихов Карим Наилевич</t>
  </si>
  <si>
    <t>Гурин Данил Дмитриевич</t>
  </si>
  <si>
    <t>Мисбахитдинова Сабина Ильназовна</t>
  </si>
  <si>
    <t>Бариев Самат Ильдарович</t>
  </si>
  <si>
    <t>Максимов Даниэль Данилович</t>
  </si>
  <si>
    <t>МАОУ Лицей №121 (ЦО №178)</t>
  </si>
  <si>
    <t>Гилумханова Рания Рафаэлевна</t>
  </si>
  <si>
    <t>ЛИДЕР</t>
  </si>
  <si>
    <t>ЛУКМАНОВА АЛЬМИРА РАНИСОВНА</t>
  </si>
  <si>
    <t>СОКУНОВА АНГЕЛИКА ВЛАДИСЛАВОВНА</t>
  </si>
  <si>
    <t>ГАРЕЕВА АЗАЛИЯ ДИНАРОВНА</t>
  </si>
  <si>
    <t>ФАРРАХОВ РЕНАЛЬ РАМИЛЕВИЧ</t>
  </si>
  <si>
    <t>ПУДОВ ДЕМИД АНДРЕЕВИЧ</t>
  </si>
  <si>
    <t>Лицей № 121 имени Героя Советского Союза С. А. Ахтямова</t>
  </si>
  <si>
    <t>ШАЙМУХАМЕТОВА АЛИНА АЛЕКСАНДРОВНА</t>
  </si>
  <si>
    <t>Крутыши</t>
  </si>
  <si>
    <t>Гафурова Юлиана Дмитриевна</t>
  </si>
  <si>
    <t>Мушарапов Талгат Ильдарович</t>
  </si>
  <si>
    <t>Насыров Райян Русланович</t>
  </si>
  <si>
    <t>Садыкова Лейла Радиковна</t>
  </si>
  <si>
    <t>Хабибуллина Халима Ленаровна</t>
  </si>
  <si>
    <t>МБОУ "Гимназия №175"</t>
  </si>
  <si>
    <t>Ямалутдинова Эльвира Рафиковна</t>
  </si>
  <si>
    <t>Непоседы</t>
  </si>
  <si>
    <t>Гринин Мирослав Александрович</t>
  </si>
  <si>
    <t>Бикбулатова Тамила Ренатовна</t>
  </si>
  <si>
    <t>Тазеева Камила Ленаровна</t>
  </si>
  <si>
    <t>Нуриахметова Диана Булатовна</t>
  </si>
  <si>
    <t>Гатауллин Кирам Ильназович</t>
  </si>
  <si>
    <t>МБОУ «Многопрофильный лицей №187»</t>
  </si>
  <si>
    <t>Кириллова Ксения Витальевна</t>
  </si>
  <si>
    <t>Головоломки</t>
  </si>
  <si>
    <t xml:space="preserve">Хакимова Марьям Ильнуровна </t>
  </si>
  <si>
    <t>Галлямов Камал Эдуардович</t>
  </si>
  <si>
    <t>Идиатуллин Ирхан Маратович</t>
  </si>
  <si>
    <t>⁠Арасланов Тимур Алимович</t>
  </si>
  <si>
    <t>⁠Нуриев Азим Альбертович</t>
  </si>
  <si>
    <t xml:space="preserve">Торнадо </t>
  </si>
  <si>
    <t>Абдулов Данис Ренатович</t>
  </si>
  <si>
    <t>Гайфуллин Эрнест Радикович</t>
  </si>
  <si>
    <t>Лепилов Дмитрий Антонович</t>
  </si>
  <si>
    <t>Садыков Радэль Эльмирович</t>
  </si>
  <si>
    <t>Шагеев Саид Артурович</t>
  </si>
  <si>
    <t>МБОУ «Многопрофильная школа N181»</t>
  </si>
  <si>
    <t>Саматова Алия Рамилевна</t>
  </si>
  <si>
    <t xml:space="preserve">Друзья </t>
  </si>
  <si>
    <t>Бариев Арслан Альбертович</t>
  </si>
  <si>
    <t xml:space="preserve">Галиева Амелия Робертовна </t>
  </si>
  <si>
    <t>Гилязова Амелия Альбертовна</t>
  </si>
  <si>
    <t>Ногманова Аиша Ильнуровна</t>
  </si>
  <si>
    <t>Филимонов Максим Александрович</t>
  </si>
  <si>
    <t>Бесстрашные лидеры</t>
  </si>
  <si>
    <t>Мавлеев Равиль Айратович</t>
  </si>
  <si>
    <t>Мустафина Милана Руслановна</t>
  </si>
  <si>
    <t>Набиуллина Амира Тимербулатовна</t>
  </si>
  <si>
    <t>Пономарев Артём Александрович</t>
  </si>
  <si>
    <t>Шибаева Александра Антоновна</t>
  </si>
  <si>
    <t>МБОУ "Гимназия №174"</t>
  </si>
  <si>
    <t>Рахматуллина Рамзия Радифовна</t>
  </si>
  <si>
    <t>АЛЬТАИР</t>
  </si>
  <si>
    <t>Миназов Рафаэль Радикович</t>
  </si>
  <si>
    <t>Усова Илиана Ильинична</t>
  </si>
  <si>
    <t>Сагдуллина Зарина Маратовна</t>
  </si>
  <si>
    <t>Кашапов Алим Ленарович</t>
  </si>
  <si>
    <t>Парфёнов Ярослав Игоревич</t>
  </si>
  <si>
    <t>МБОУ «Лицей №185»</t>
  </si>
  <si>
    <t>Вахитова Альфиза Альфисовна</t>
  </si>
  <si>
    <t>АЛЬФА</t>
  </si>
  <si>
    <t>Мустаев Марсель Айратович</t>
  </si>
  <si>
    <t>Ишбулдина Эмилия Ильшатовна</t>
  </si>
  <si>
    <t>Сабиров Артур Булатович</t>
  </si>
  <si>
    <t>Сафиуллин Тамерлан Ильвирович</t>
  </si>
  <si>
    <t>Шагарова Алина Александровна</t>
  </si>
  <si>
    <t>Ледокол</t>
  </si>
  <si>
    <t>Мы пингвины</t>
  </si>
  <si>
    <t>Самые лучшие друзья</t>
  </si>
  <si>
    <t>Умники</t>
  </si>
  <si>
    <t>гимназия №6</t>
  </si>
  <si>
    <t>Смешарики</t>
  </si>
  <si>
    <t>гимназия №121</t>
  </si>
  <si>
    <t>Блиц=опрос</t>
  </si>
  <si>
    <t>Запомни ряд, Синквейн</t>
  </si>
  <si>
    <t>Год семьи</t>
  </si>
  <si>
    <t>Итоговый балл</t>
  </si>
  <si>
    <t>Вафин Нурислам</t>
  </si>
  <si>
    <t>Кузнецова Ева</t>
  </si>
  <si>
    <t>Мусин Ранель</t>
  </si>
  <si>
    <t>Овчинникова Амая</t>
  </si>
  <si>
    <t>Салимуллина Камилла</t>
  </si>
  <si>
    <t>Ахмедгалиева Сабина</t>
  </si>
  <si>
    <t>Нургалиев Нурсултан</t>
  </si>
  <si>
    <t>Тарутина Ева</t>
  </si>
  <si>
    <t>Шарипов Шамиль</t>
  </si>
  <si>
    <t>Янайт Алиса</t>
  </si>
  <si>
    <t>Гарифуллин Карим</t>
  </si>
  <si>
    <t>Фархутдинова Айлина</t>
  </si>
  <si>
    <t>Хайрутдинова Ясмина</t>
  </si>
  <si>
    <t>Харрасов Камиль</t>
  </si>
  <si>
    <t>Талипов Тимур</t>
  </si>
  <si>
    <t>Гумеров Инсаф</t>
  </si>
  <si>
    <t>Хусаинов Алим</t>
  </si>
  <si>
    <t>Майшев Кирилл</t>
  </si>
  <si>
    <t>Чегадаев Амир</t>
  </si>
  <si>
    <t>Салихов Аскар</t>
  </si>
  <si>
    <t xml:space="preserve">СТАТУС </t>
  </si>
  <si>
    <t>участник</t>
  </si>
  <si>
    <t>диплом III степени</t>
  </si>
  <si>
    <t>диплом II степени</t>
  </si>
  <si>
    <t>диплом 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</si>
</sst>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 tint="4.9989318521683403E-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/>
  </cellXfs>
  <cellStyles count="1">
    <cellStyle name="Обычный" xfId="0" builtinId="0"/>
  </cellStyles>
  <dxfs count="2"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1" tint="4.9989318521683403E-2"/>
        <name val="Aptos Narrow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naz/Downloads/18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зань СОШ 184"/>
      <sheetName val="184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1:P20" totalsRowShown="0">
  <autoFilter ref="A1:P20"/>
  <sortState ref="A4:P19">
    <sortCondition ref="O1:O20"/>
  </sortState>
  <tableColumns count="16">
    <tableColumn id="1" name="Название команды" dataDxfId="1"/>
    <tableColumn id="2" name="ФИО первого участника"/>
    <tableColumn id="3" name="ФИО второго участника"/>
    <tableColumn id="4" name="ФИО третьего участника"/>
    <tableColumn id="5" name="ФИО четвертого участника"/>
    <tableColumn id="6" name="ФИО пятого участника"/>
    <tableColumn id="7" name="Класс"/>
    <tableColumn id="8" name="Район"/>
    <tableColumn id="9" name="Короткое название образовательной организации"/>
    <tableColumn id="10" name="ФИО педагога"/>
    <tableColumn id="11" name="Место проведения"/>
    <tableColumn id="13" name="Блиц=опрос"/>
    <tableColumn id="14" name="Запомни ряд, Синквейн"/>
    <tableColumn id="15" name="Год семьи"/>
    <tableColumn id="16" name="Итоговый балл" dataDxfId="0">
      <calculatedColumnFormula>SUM([1]!Таблица1[[#This Row],[Блиц=опрос]:[Год семьи]])</calculatedColumnFormula>
    </tableColumn>
    <tableColumn id="12" name="СТАТУС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="70" zoomScaleNormal="70" workbookViewId="0">
      <selection activeCell="Q1" sqref="Q1"/>
    </sheetView>
  </sheetViews>
  <sheetFormatPr defaultRowHeight="14.25"/>
  <cols>
    <col min="1" max="1" width="20.875" customWidth="1"/>
    <col min="2" max="2" width="25.125" customWidth="1"/>
    <col min="3" max="3" width="24.875" customWidth="1"/>
    <col min="4" max="4" width="25.75" customWidth="1"/>
    <col min="5" max="5" width="28" customWidth="1"/>
    <col min="6" max="6" width="23.75" customWidth="1"/>
    <col min="9" max="9" width="49.625" customWidth="1"/>
    <col min="10" max="10" width="16.125" customWidth="1"/>
    <col min="11" max="11" width="32.375" customWidth="1"/>
    <col min="15" max="15" width="7.875" customWidth="1"/>
    <col min="16" max="16" width="24.875" customWidth="1"/>
  </cols>
  <sheetData>
    <row r="1" spans="1:16" ht="28.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127</v>
      </c>
      <c r="M1" t="s">
        <v>128</v>
      </c>
      <c r="N1" t="s">
        <v>129</v>
      </c>
      <c r="O1" s="1" t="s">
        <v>130</v>
      </c>
      <c r="P1" t="s">
        <v>151</v>
      </c>
    </row>
    <row r="2" spans="1:16">
      <c r="A2" s="2" t="s">
        <v>78</v>
      </c>
      <c r="B2" t="s">
        <v>79</v>
      </c>
      <c r="C2" t="s">
        <v>80</v>
      </c>
      <c r="D2" t="s">
        <v>81</v>
      </c>
      <c r="E2" t="s">
        <v>82</v>
      </c>
      <c r="F2" t="s">
        <v>83</v>
      </c>
      <c r="G2">
        <v>2</v>
      </c>
      <c r="H2" t="s">
        <v>17</v>
      </c>
      <c r="I2" t="s">
        <v>52</v>
      </c>
      <c r="J2" t="s">
        <v>53</v>
      </c>
      <c r="K2" t="s">
        <v>20</v>
      </c>
      <c r="L2">
        <v>17</v>
      </c>
      <c r="M2">
        <v>12</v>
      </c>
      <c r="N2">
        <v>15</v>
      </c>
      <c r="O2">
        <f>Таблица1[[#This Row],[Блиц=опрос]]+Таблица1[[#This Row],[Запомни ряд, Синквейн]]+Таблица1[[#This Row],[Год семьи]]</f>
        <v>44</v>
      </c>
      <c r="P2" t="s">
        <v>152</v>
      </c>
    </row>
    <row r="3" spans="1:16">
      <c r="A3" s="2" t="s">
        <v>46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  <c r="G3">
        <v>2</v>
      </c>
      <c r="H3" t="s">
        <v>17</v>
      </c>
      <c r="I3" t="s">
        <v>52</v>
      </c>
      <c r="J3" t="s">
        <v>53</v>
      </c>
      <c r="K3" t="s">
        <v>20</v>
      </c>
      <c r="L3">
        <v>17</v>
      </c>
      <c r="M3">
        <v>16</v>
      </c>
      <c r="N3">
        <v>15</v>
      </c>
      <c r="O3">
        <f>Таблица1[[#This Row],[Блиц=опрос]]+Таблица1[[#This Row],[Запомни ряд, Синквейн]]+Таблица1[[#This Row],[Год семьи]]</f>
        <v>48</v>
      </c>
      <c r="P3" t="s">
        <v>152</v>
      </c>
    </row>
    <row r="4" spans="1:16">
      <c r="A4" s="2" t="s">
        <v>54</v>
      </c>
      <c r="B4" t="s">
        <v>55</v>
      </c>
      <c r="C4" t="s">
        <v>56</v>
      </c>
      <c r="D4" t="s">
        <v>57</v>
      </c>
      <c r="E4" t="s">
        <v>58</v>
      </c>
      <c r="F4" t="s">
        <v>59</v>
      </c>
      <c r="G4">
        <v>5</v>
      </c>
      <c r="H4" t="s">
        <v>17</v>
      </c>
      <c r="I4" t="s">
        <v>60</v>
      </c>
      <c r="J4" t="s">
        <v>61</v>
      </c>
      <c r="K4" t="s">
        <v>20</v>
      </c>
    </row>
    <row r="5" spans="1:16">
      <c r="A5" s="2" t="s">
        <v>123</v>
      </c>
      <c r="G5">
        <v>4</v>
      </c>
      <c r="I5" t="s">
        <v>124</v>
      </c>
      <c r="K5" t="s">
        <v>20</v>
      </c>
      <c r="L5">
        <v>13</v>
      </c>
      <c r="M5">
        <v>14</v>
      </c>
      <c r="N5">
        <v>19</v>
      </c>
      <c r="O5">
        <f>Таблица1[[#This Row],[Блиц=опрос]]+Таблица1[[#This Row],[Запомни ряд, Синквейн]]+Таблица1[[#This Row],[Год семьи]]</f>
        <v>46</v>
      </c>
      <c r="P5" t="s">
        <v>152</v>
      </c>
    </row>
    <row r="6" spans="1:16">
      <c r="A6" s="2" t="s">
        <v>106</v>
      </c>
      <c r="B6" t="s">
        <v>107</v>
      </c>
      <c r="C6" t="s">
        <v>108</v>
      </c>
      <c r="D6" t="s">
        <v>109</v>
      </c>
      <c r="E6" t="s">
        <v>110</v>
      </c>
      <c r="F6" t="s">
        <v>111</v>
      </c>
      <c r="G6">
        <v>2</v>
      </c>
      <c r="H6" t="s">
        <v>17</v>
      </c>
      <c r="I6" t="s">
        <v>112</v>
      </c>
      <c r="J6" t="s">
        <v>113</v>
      </c>
      <c r="K6" t="s">
        <v>20</v>
      </c>
      <c r="L6">
        <v>19</v>
      </c>
      <c r="M6">
        <v>9</v>
      </c>
      <c r="N6">
        <v>21</v>
      </c>
      <c r="O6">
        <f>Таблица1[[#This Row],[Блиц=опрос]]+Таблица1[[#This Row],[Запомни ряд, Синквейн]]+Таблица1[[#This Row],[Год семьи]]</f>
        <v>49</v>
      </c>
      <c r="P6" t="s">
        <v>153</v>
      </c>
    </row>
    <row r="7" spans="1:16">
      <c r="A7" s="2" t="s">
        <v>114</v>
      </c>
      <c r="B7" t="s">
        <v>115</v>
      </c>
      <c r="C7" t="s">
        <v>116</v>
      </c>
      <c r="D7" t="s">
        <v>117</v>
      </c>
      <c r="E7" t="s">
        <v>118</v>
      </c>
      <c r="F7" t="s">
        <v>119</v>
      </c>
      <c r="G7">
        <v>2</v>
      </c>
      <c r="H7" t="s">
        <v>17</v>
      </c>
      <c r="I7" t="s">
        <v>112</v>
      </c>
      <c r="J7" t="s">
        <v>113</v>
      </c>
      <c r="K7" t="s">
        <v>20</v>
      </c>
      <c r="L7">
        <v>20</v>
      </c>
      <c r="M7">
        <v>13</v>
      </c>
      <c r="N7">
        <v>20</v>
      </c>
      <c r="O7">
        <f>Таблица1[[#This Row],[Блиц=опрос]]+Таблица1[[#This Row],[Запомни ряд, Синквейн]]+Таблица1[[#This Row],[Год семьи]]</f>
        <v>53</v>
      </c>
      <c r="P7" t="s">
        <v>153</v>
      </c>
    </row>
    <row r="8" spans="1:16">
      <c r="A8" s="2" t="s">
        <v>38</v>
      </c>
      <c r="B8" t="s">
        <v>39</v>
      </c>
      <c r="C8" t="s">
        <v>40</v>
      </c>
      <c r="D8" t="s">
        <v>41</v>
      </c>
      <c r="E8" t="s">
        <v>42</v>
      </c>
      <c r="F8" t="s">
        <v>43</v>
      </c>
      <c r="G8">
        <v>1</v>
      </c>
      <c r="H8" t="s">
        <v>17</v>
      </c>
      <c r="I8" t="s">
        <v>44</v>
      </c>
      <c r="J8" t="s">
        <v>45</v>
      </c>
      <c r="K8" t="s">
        <v>20</v>
      </c>
      <c r="L8">
        <v>23</v>
      </c>
      <c r="M8">
        <v>27</v>
      </c>
      <c r="N8">
        <v>2</v>
      </c>
      <c r="O8">
        <f>Таблица1[[#This Row],[Блиц=опрос]]+Таблица1[[#This Row],[Запомни ряд, Синквейн]]+Таблица1[[#This Row],[Год семьи]]</f>
        <v>52</v>
      </c>
      <c r="P8" t="s">
        <v>153</v>
      </c>
    </row>
    <row r="9" spans="1:16">
      <c r="A9" s="2" t="s">
        <v>122</v>
      </c>
      <c r="B9" t="s">
        <v>141</v>
      </c>
      <c r="C9" t="s">
        <v>142</v>
      </c>
      <c r="D9" t="s">
        <v>143</v>
      </c>
      <c r="E9" t="s">
        <v>144</v>
      </c>
      <c r="F9" t="s">
        <v>145</v>
      </c>
      <c r="G9">
        <v>1</v>
      </c>
      <c r="H9" t="s">
        <v>17</v>
      </c>
      <c r="I9" t="s">
        <v>36</v>
      </c>
      <c r="K9" t="s">
        <v>20</v>
      </c>
      <c r="L9">
        <v>20</v>
      </c>
      <c r="M9">
        <v>20</v>
      </c>
      <c r="N9">
        <v>18</v>
      </c>
      <c r="O9">
        <f>Таблица1[[#This Row],[Блиц=опрос]]+Таблица1[[#This Row],[Запомни ряд, Синквейн]]+Таблица1[[#This Row],[Год семьи]]</f>
        <v>58</v>
      </c>
      <c r="P9" t="s">
        <v>154</v>
      </c>
    </row>
    <row r="10" spans="1:16">
      <c r="A10" s="2" t="s">
        <v>62</v>
      </c>
      <c r="B10" t="s">
        <v>63</v>
      </c>
      <c r="C10" t="s">
        <v>64</v>
      </c>
      <c r="D10" t="s">
        <v>65</v>
      </c>
      <c r="E10" t="s">
        <v>66</v>
      </c>
      <c r="F10" t="s">
        <v>67</v>
      </c>
      <c r="G10">
        <v>3</v>
      </c>
      <c r="H10" t="s">
        <v>17</v>
      </c>
      <c r="I10" t="s">
        <v>68</v>
      </c>
      <c r="J10" t="s">
        <v>69</v>
      </c>
      <c r="K10" t="s">
        <v>20</v>
      </c>
      <c r="L10">
        <v>17</v>
      </c>
      <c r="M10">
        <v>25</v>
      </c>
      <c r="N10">
        <v>17</v>
      </c>
      <c r="O10">
        <f>Таблица1[[#This Row],[Блиц=опрос]]+Таблица1[[#This Row],[Запомни ряд, Синквейн]]+Таблица1[[#This Row],[Год семьи]]</f>
        <v>59</v>
      </c>
      <c r="P10" t="s">
        <v>153</v>
      </c>
    </row>
    <row r="11" spans="1:16">
      <c r="A11" s="2" t="s">
        <v>121</v>
      </c>
      <c r="B11" t="s">
        <v>136</v>
      </c>
      <c r="C11" t="s">
        <v>137</v>
      </c>
      <c r="D11" t="s">
        <v>138</v>
      </c>
      <c r="E11" t="s">
        <v>139</v>
      </c>
      <c r="F11" t="s">
        <v>140</v>
      </c>
      <c r="G11">
        <v>1</v>
      </c>
      <c r="H11" t="s">
        <v>17</v>
      </c>
      <c r="I11" t="s">
        <v>36</v>
      </c>
      <c r="K11" t="s">
        <v>20</v>
      </c>
      <c r="L11">
        <v>22</v>
      </c>
      <c r="M11">
        <v>22</v>
      </c>
      <c r="N11">
        <v>17</v>
      </c>
      <c r="O11">
        <f>Таблица1[[#This Row],[Блиц=опрос]]+Таблица1[[#This Row],[Запомни ряд, Синквейн]]+Таблица1[[#This Row],[Год семьи]]</f>
        <v>61</v>
      </c>
      <c r="P11" t="s">
        <v>154</v>
      </c>
    </row>
    <row r="12" spans="1:16">
      <c r="A12" s="2" t="s">
        <v>125</v>
      </c>
      <c r="B12" t="s">
        <v>146</v>
      </c>
      <c r="C12" t="s">
        <v>147</v>
      </c>
      <c r="D12" t="s">
        <v>148</v>
      </c>
      <c r="E12" t="s">
        <v>149</v>
      </c>
      <c r="F12" t="s">
        <v>150</v>
      </c>
      <c r="G12">
        <v>4</v>
      </c>
      <c r="H12" t="s">
        <v>17</v>
      </c>
      <c r="I12" t="s">
        <v>126</v>
      </c>
      <c r="K12" t="s">
        <v>20</v>
      </c>
      <c r="L12">
        <v>15</v>
      </c>
      <c r="M12">
        <v>19</v>
      </c>
      <c r="N12">
        <v>17</v>
      </c>
      <c r="O12">
        <f>Таблица1[[#This Row],[Блиц=опрос]]+Таблица1[[#This Row],[Запомни ряд, Синквейн]]+Таблица1[[#This Row],[Год семьи]]</f>
        <v>51</v>
      </c>
      <c r="P12" t="s">
        <v>153</v>
      </c>
    </row>
    <row r="13" spans="1:16">
      <c r="A13" s="2" t="s">
        <v>21</v>
      </c>
      <c r="B13" t="s">
        <v>22</v>
      </c>
      <c r="C13" t="s">
        <v>23</v>
      </c>
      <c r="D13" t="s">
        <v>24</v>
      </c>
      <c r="E13" t="s">
        <v>25</v>
      </c>
      <c r="F13" t="s">
        <v>26</v>
      </c>
      <c r="G13">
        <v>1</v>
      </c>
      <c r="H13" t="s">
        <v>27</v>
      </c>
      <c r="I13" t="s">
        <v>28</v>
      </c>
      <c r="J13" t="s">
        <v>29</v>
      </c>
      <c r="K13" t="s">
        <v>20</v>
      </c>
      <c r="L13">
        <v>23</v>
      </c>
      <c r="M13">
        <v>20</v>
      </c>
      <c r="N13">
        <v>19</v>
      </c>
      <c r="O13">
        <f>Таблица1[[#This Row],[Блиц=опрос]]+Таблица1[[#This Row],[Запомни ряд, Синквейн]]+Таблица1[[#This Row],[Год семьи]]</f>
        <v>62</v>
      </c>
      <c r="P13" t="s">
        <v>155</v>
      </c>
    </row>
    <row r="14" spans="1:16">
      <c r="A14" s="2" t="s">
        <v>70</v>
      </c>
      <c r="B14" t="s">
        <v>71</v>
      </c>
      <c r="C14" t="s">
        <v>72</v>
      </c>
      <c r="D14" t="s">
        <v>73</v>
      </c>
      <c r="E14" t="s">
        <v>74</v>
      </c>
      <c r="F14" t="s">
        <v>75</v>
      </c>
      <c r="G14">
        <v>3</v>
      </c>
      <c r="H14" t="s">
        <v>17</v>
      </c>
      <c r="I14" t="s">
        <v>76</v>
      </c>
      <c r="J14" t="s">
        <v>77</v>
      </c>
      <c r="K14" t="s">
        <v>20</v>
      </c>
      <c r="L14">
        <v>21</v>
      </c>
      <c r="M14">
        <v>23</v>
      </c>
      <c r="N14">
        <v>21</v>
      </c>
      <c r="O14">
        <f>Таблица1[[#This Row],[Блиц=опрос]]+Таблица1[[#This Row],[Запомни ряд, Синквейн]]+Таблица1[[#This Row],[Год семьи]]</f>
        <v>65</v>
      </c>
      <c r="P14" t="s">
        <v>154</v>
      </c>
    </row>
    <row r="15" spans="1:16">
      <c r="A15" s="2" t="s">
        <v>84</v>
      </c>
      <c r="B15" t="s">
        <v>85</v>
      </c>
      <c r="C15" t="s">
        <v>86</v>
      </c>
      <c r="D15" t="s">
        <v>87</v>
      </c>
      <c r="E15" t="s">
        <v>88</v>
      </c>
      <c r="F15" t="s">
        <v>89</v>
      </c>
      <c r="G15">
        <v>2</v>
      </c>
      <c r="H15" t="s">
        <v>17</v>
      </c>
      <c r="I15" t="s">
        <v>90</v>
      </c>
      <c r="J15" t="s">
        <v>91</v>
      </c>
      <c r="K15" t="s">
        <v>20</v>
      </c>
      <c r="L15">
        <v>20</v>
      </c>
      <c r="M15">
        <v>21</v>
      </c>
      <c r="N15">
        <v>19</v>
      </c>
      <c r="O15">
        <f>Таблица1[[#This Row],[Блиц=опрос]]+Таблица1[[#This Row],[Запомни ряд, Синквейн]]+Таблица1[[#This Row],[Год семьи]]</f>
        <v>60</v>
      </c>
      <c r="P15" t="s">
        <v>154</v>
      </c>
    </row>
    <row r="16" spans="1:16">
      <c r="A16" s="2" t="s">
        <v>120</v>
      </c>
      <c r="B16" t="s">
        <v>131</v>
      </c>
      <c r="C16" t="s">
        <v>132</v>
      </c>
      <c r="D16" t="s">
        <v>133</v>
      </c>
      <c r="E16" t="s">
        <v>134</v>
      </c>
      <c r="F16" t="s">
        <v>135</v>
      </c>
      <c r="G16">
        <v>1</v>
      </c>
      <c r="H16" t="s">
        <v>17</v>
      </c>
      <c r="I16" t="s">
        <v>36</v>
      </c>
      <c r="K16" t="s">
        <v>20</v>
      </c>
      <c r="L16">
        <v>22</v>
      </c>
      <c r="M16">
        <v>21</v>
      </c>
      <c r="N16">
        <v>19</v>
      </c>
      <c r="O16">
        <f>Таблица1[[#This Row],[Блиц=опрос]]+Таблица1[[#This Row],[Запомни ряд, Синквейн]]+Таблица1[[#This Row],[Год семьи]]</f>
        <v>62</v>
      </c>
      <c r="P16" t="s">
        <v>155</v>
      </c>
    </row>
    <row r="17" spans="1:16">
      <c r="A17" s="2" t="s">
        <v>98</v>
      </c>
      <c r="B17" t="s">
        <v>99</v>
      </c>
      <c r="C17" t="s">
        <v>100</v>
      </c>
      <c r="D17" t="s">
        <v>101</v>
      </c>
      <c r="E17" t="s">
        <v>102</v>
      </c>
      <c r="F17" t="s">
        <v>103</v>
      </c>
      <c r="G17">
        <v>5</v>
      </c>
      <c r="H17" t="s">
        <v>17</v>
      </c>
      <c r="I17" t="s">
        <v>104</v>
      </c>
      <c r="J17" t="s">
        <v>105</v>
      </c>
      <c r="K17" t="s">
        <v>20</v>
      </c>
      <c r="L17">
        <v>22</v>
      </c>
      <c r="M17">
        <v>18</v>
      </c>
      <c r="N17">
        <v>21</v>
      </c>
      <c r="O17">
        <f>Таблица1[[#This Row],[Блиц=опрос]]+Таблица1[[#This Row],[Запомни ряд, Синквейн]]+Таблица1[[#This Row],[Год семьи]]</f>
        <v>61</v>
      </c>
      <c r="P17" t="s">
        <v>155</v>
      </c>
    </row>
    <row r="18" spans="1:16">
      <c r="A18" s="2" t="s">
        <v>92</v>
      </c>
      <c r="B18" t="s">
        <v>93</v>
      </c>
      <c r="C18" t="s">
        <v>94</v>
      </c>
      <c r="D18" t="s">
        <v>95</v>
      </c>
      <c r="E18" t="s">
        <v>96</v>
      </c>
      <c r="F18" t="s">
        <v>97</v>
      </c>
      <c r="G18">
        <v>2</v>
      </c>
      <c r="H18" t="s">
        <v>17</v>
      </c>
      <c r="I18" t="s">
        <v>90</v>
      </c>
      <c r="J18" t="s">
        <v>91</v>
      </c>
      <c r="K18" t="s">
        <v>20</v>
      </c>
      <c r="L18">
        <v>23</v>
      </c>
      <c r="M18">
        <v>25</v>
      </c>
      <c r="N18">
        <v>21</v>
      </c>
      <c r="O18">
        <f>Таблица1[[#This Row],[Блиц=опрос]]+Таблица1[[#This Row],[Запомни ряд, Синквейн]]+Таблица1[[#This Row],[Год семьи]]</f>
        <v>69</v>
      </c>
      <c r="P18" t="s">
        <v>155</v>
      </c>
    </row>
    <row r="19" spans="1:16">
      <c r="A19" s="2" t="s">
        <v>11</v>
      </c>
      <c r="B19" t="s">
        <v>12</v>
      </c>
      <c r="C19" t="s">
        <v>13</v>
      </c>
      <c r="D19" t="s">
        <v>14</v>
      </c>
      <c r="E19" t="s">
        <v>15</v>
      </c>
      <c r="F19" t="s">
        <v>16</v>
      </c>
      <c r="G19">
        <v>5</v>
      </c>
      <c r="H19" t="s">
        <v>17</v>
      </c>
      <c r="I19" t="s">
        <v>18</v>
      </c>
      <c r="J19" t="s">
        <v>19</v>
      </c>
      <c r="K19" t="s">
        <v>20</v>
      </c>
      <c r="L19">
        <v>24</v>
      </c>
      <c r="M19">
        <v>19</v>
      </c>
      <c r="N19">
        <v>21</v>
      </c>
      <c r="O19">
        <f>Таблица1[[#This Row],[Блиц=опрос]]+Таблица1[[#This Row],[Запомни ряд, Синквейн]]+Таблица1[[#This Row],[Год семьи]]</f>
        <v>64</v>
      </c>
      <c r="P19" t="s">
        <v>155</v>
      </c>
    </row>
    <row r="20" spans="1:16">
      <c r="A20" s="2" t="s">
        <v>30</v>
      </c>
      <c r="B20" t="s">
        <v>31</v>
      </c>
      <c r="C20" t="s">
        <v>32</v>
      </c>
      <c r="D20" t="s">
        <v>33</v>
      </c>
      <c r="E20" t="s">
        <v>34</v>
      </c>
      <c r="F20" t="s">
        <v>35</v>
      </c>
      <c r="G20">
        <v>2</v>
      </c>
      <c r="H20" t="s">
        <v>17</v>
      </c>
      <c r="I20" t="s">
        <v>36</v>
      </c>
      <c r="J20" t="s">
        <v>37</v>
      </c>
      <c r="K20" t="s">
        <v>20</v>
      </c>
    </row>
    <row r="21" spans="1:16">
      <c r="A21" s="2"/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Казань СОШ 184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Maluneev</dc:creator>
  <cp:lastModifiedBy>Gulnaz</cp:lastModifiedBy>
  <dcterms:created xsi:type="dcterms:W3CDTF">2024-10-13T14:40:59Z</dcterms:created>
  <dcterms:modified xsi:type="dcterms:W3CDTF">2024-11-08T12:02:01Z</dcterms:modified>
</cp:coreProperties>
</file>